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628"/>
  <workbookPr defaultThemeVersion="166925"/>
  <mc:AlternateContent xmlns:mc="http://schemas.openxmlformats.org/markup-compatibility/2006">
    <mc:Choice Requires="x15">
      <x15ac:absPath xmlns:x15ac="http://schemas.microsoft.com/office/spreadsheetml/2010/11/ac" url="L:\00 Administration\Prislista\"/>
    </mc:Choice>
  </mc:AlternateContent>
  <xr:revisionPtr revIDLastSave="0" documentId="13_ncr:1_{F78E9B59-FEB5-49EA-83DA-FDD864AEDE38}" xr6:coauthVersionLast="47" xr6:coauthVersionMax="47" xr10:uidLastSave="{00000000-0000-0000-0000-000000000000}"/>
  <bookViews>
    <workbookView xWindow="-110" yWindow="-110" windowWidth="38620" windowHeight="21100" xr2:uid="{D135894D-7F4B-47EF-A87B-8A07DB3B6A5F}"/>
  </bookViews>
  <sheets>
    <sheet name="Kostnadsuppskattning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K51" i="1" l="1"/>
  <c r="M50" i="1" a="1"/>
  <c r="M50" i="1" s="1"/>
  <c r="M49" i="1" a="1"/>
  <c r="M49" i="1" s="1"/>
  <c r="M48" i="1" a="1"/>
  <c r="M48" i="1" s="1"/>
  <c r="M47" i="1" a="1"/>
  <c r="M47" i="1" s="1"/>
  <c r="M46" i="1" a="1"/>
  <c r="M46" i="1" s="1"/>
  <c r="M45" i="1" a="1"/>
  <c r="M45" i="1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<sst xmlns="http://schemas.openxmlformats.org/spreadsheetml/2006/main" count="132" uniqueCount="77">
  <si>
    <t>Tvättsiktning</t>
  </si>
  <si>
    <t>Kostnadsuppskattning för laboratorieanalyser</t>
  </si>
  <si>
    <t>Rutin kolvprov 50 mm</t>
  </si>
  <si>
    <t>Rutin kolvprov 60 mm</t>
  </si>
  <si>
    <t>Rutin skruvprover</t>
  </si>
  <si>
    <t>Rutin skruvprover CPT korrigering</t>
  </si>
  <si>
    <t>:-</t>
  </si>
  <si>
    <t>CRS-försök, 50 mm</t>
  </si>
  <si>
    <t>Stegvis ödometer ink. 5 laststeg</t>
  </si>
  <si>
    <t>Direkt skjuvförsök</t>
  </si>
  <si>
    <t>Triaxalförsök, dränerat</t>
  </si>
  <si>
    <t>Triaxalförsök, odränerat</t>
  </si>
  <si>
    <t>Andra analyser</t>
  </si>
  <si>
    <t>Vattenkvot</t>
  </si>
  <si>
    <t>Konflytgräns, enpunkt</t>
  </si>
  <si>
    <t>Plasticitetsgräns</t>
  </si>
  <si>
    <t>Skrymdensitet kolv/skruvprov</t>
  </si>
  <si>
    <t>Humifieringsgrad, von Post</t>
  </si>
  <si>
    <t>Fallkon, ostört prov</t>
  </si>
  <si>
    <t>Fallkon, omrört prov</t>
  </si>
  <si>
    <t>Enaxligt tryckförsök</t>
  </si>
  <si>
    <t>Stabilisering av jord</t>
  </si>
  <si>
    <t>Rutin stabiliserat material</t>
  </si>
  <si>
    <t>4 kroppar, 2 härdningstider</t>
  </si>
  <si>
    <t>Övrigt</t>
  </si>
  <si>
    <t>Transport av prover och utrustning</t>
  </si>
  <si>
    <t>CRS-försök, trimmat till 50 mm</t>
  </si>
  <si>
    <t>Önskat antal</t>
  </si>
  <si>
    <t>Uppskattad kostnad</t>
  </si>
  <si>
    <t>Totalt</t>
  </si>
  <si>
    <t>Kontakt och beställning</t>
  </si>
  <si>
    <t>Beställning skickas till:</t>
  </si>
  <si>
    <t>Hör gärna av er vid eventuella frågor:</t>
  </si>
  <si>
    <t>073 810 33 44</t>
  </si>
  <si>
    <t>Svällningsbenägenhet</t>
  </si>
  <si>
    <t>För mer information om våra analyser och standarder, besök vår hemsida!</t>
  </si>
  <si>
    <t xml:space="preserve">Okulär benämning </t>
  </si>
  <si>
    <t xml:space="preserve">Timpris </t>
  </si>
  <si>
    <t>David Gaharia:</t>
  </si>
  <si>
    <t>För fakturafrågor hör av er till:</t>
  </si>
  <si>
    <t>Samtliga priser är angivna exkl. moms.</t>
  </si>
  <si>
    <t>Sedimentationsanalys, hydrometer</t>
  </si>
  <si>
    <t>david.gaharia@labmind.se</t>
  </si>
  <si>
    <t>info@labmind.se</t>
  </si>
  <si>
    <t>Susanne Lundin</t>
  </si>
  <si>
    <t>073 648 90 56</t>
  </si>
  <si>
    <t>susanne.lundin@geomind.se</t>
  </si>
  <si>
    <t>Specialförsök</t>
  </si>
  <si>
    <t>Seismisk mätning, p-vågshastighet</t>
  </si>
  <si>
    <t>Deformations- &amp;</t>
  </si>
  <si>
    <t>hållfasthetsegenskaper</t>
  </si>
  <si>
    <t>Deform. &amp; hållfasthet.</t>
  </si>
  <si>
    <t>inkl. materialtyp och tjälfarlighetsklass</t>
  </si>
  <si>
    <t>För att laboratoriekostnaderna, fyll i önskat antal analyser i de gröna rutorna.</t>
  </si>
  <si>
    <t>Lagring av prover, 6 månader</t>
  </si>
  <si>
    <t>per förvaringslåda för skruvprover.</t>
  </si>
  <si>
    <t>Pris per nivå för kolvprover,</t>
  </si>
  <si>
    <t>3 månader lagring ingår utan kostnad.</t>
  </si>
  <si>
    <r>
      <rPr>
        <b/>
        <sz val="8"/>
        <color rgb="FF007834"/>
        <rFont val="Segoe UI"/>
        <family val="2"/>
      </rPr>
      <t>LabMind AB</t>
    </r>
    <r>
      <rPr>
        <sz val="8"/>
        <color theme="1"/>
        <rFont val="Segoe UI"/>
        <family val="2"/>
      </rPr>
      <t xml:space="preserve"> │ Fannys väg 3, 131 54 Nacka │ www.labmind.se</t>
    </r>
  </si>
  <si>
    <t>Klassifikation &amp; rutinanalyser</t>
  </si>
  <si>
    <t>Skjuvstansförsök</t>
  </si>
  <si>
    <t>Rutin kolvprov + skjuvstansförsök</t>
  </si>
  <si>
    <t>Paketpris, stabilisering av torv</t>
  </si>
  <si>
    <t>Tryckning av borrkärnor</t>
  </si>
  <si>
    <t>Enl. ISO TS 17892-07 eller SS-EN 12390-3.</t>
  </si>
  <si>
    <t>Paketpris, stabilisering av lera</t>
  </si>
  <si>
    <t>Provberedning</t>
  </si>
  <si>
    <t>Glödgningsförlust</t>
  </si>
  <si>
    <t xml:space="preserve">    Stegvis ödo. extra laststeg/dygn</t>
  </si>
  <si>
    <t>3 kroppar, p-vågsmätning + tryckförsök</t>
  </si>
  <si>
    <t>enligt NTH-metoden</t>
  </si>
  <si>
    <t>Priser gällande från 1 februari 2026</t>
  </si>
  <si>
    <t>Proctoranalys, 5 provkroppar</t>
  </si>
  <si>
    <t>Termisk resistivitet, per mätpunkt</t>
  </si>
  <si>
    <t>Rutin skruv, friktionsjord</t>
  </si>
  <si>
    <t>Rutin skruv, torvprover</t>
  </si>
  <si>
    <t>Rutin spruv, torrskorpa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</si>
</sst>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43" formatCode="_-* #,##0.00_-;\-* #,##0.00_-;_-* &quot;-&quot;??_-;_-@_-"/>
    <numFmt numFmtId="164" formatCode="0.0"/>
    <numFmt numFmtId="165" formatCode="0.000"/>
    <numFmt numFmtId="166" formatCode="_-* #,##0_-;\-* #,##0_-;_-* &quot;-&quot;??_-;_-@_-"/>
  </numFmts>
  <fonts count="32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sz val="9"/>
      <color theme="1"/>
      <name val="Calibri"/>
      <family val="2"/>
      <scheme val="minor"/>
    </font>
    <font>
      <sz val="9"/>
      <color theme="0"/>
      <name val="Calibri"/>
      <family val="2"/>
      <scheme val="minor"/>
    </font>
    <font>
      <sz val="10"/>
      <name val="Calibri"/>
      <family val="2"/>
      <scheme val="minor"/>
    </font>
    <font>
      <sz val="10"/>
      <color theme="0"/>
      <name val="Calibri"/>
      <family val="2"/>
      <scheme val="minor"/>
    </font>
    <font>
      <sz val="11"/>
      <name val="Calibri"/>
      <family val="2"/>
      <scheme val="minor"/>
    </font>
    <font>
      <sz val="10"/>
      <color theme="1"/>
      <name val="Calibri"/>
      <family val="2"/>
    </font>
    <font>
      <i/>
      <sz val="10"/>
      <color theme="1"/>
      <name val="Calibri"/>
      <family val="2"/>
      <scheme val="minor"/>
    </font>
    <font>
      <b/>
      <sz val="10"/>
      <color theme="1"/>
      <name val="Calibri"/>
      <family val="2"/>
      <scheme val="minor"/>
    </font>
    <font>
      <sz val="9"/>
      <name val="Calibri"/>
      <family val="2"/>
      <scheme val="minor"/>
    </font>
    <font>
      <i/>
      <sz val="8"/>
      <name val="Calibri"/>
      <family val="2"/>
      <scheme val="minor"/>
    </font>
    <font>
      <i/>
      <sz val="8"/>
      <color theme="1"/>
      <name val="Calibri"/>
      <family val="2"/>
      <scheme val="minor"/>
    </font>
    <font>
      <sz val="17"/>
      <name val="Calibri"/>
      <family val="2"/>
      <scheme val="minor"/>
    </font>
    <font>
      <sz val="17"/>
      <color theme="1"/>
      <name val="Calibri"/>
      <family val="2"/>
      <scheme val="minor"/>
    </font>
    <font>
      <sz val="8"/>
      <name val="Calibri"/>
      <family val="2"/>
      <scheme val="minor"/>
    </font>
    <font>
      <sz val="8"/>
      <color theme="1"/>
      <name val="Calibri"/>
      <family val="2"/>
      <scheme val="minor"/>
    </font>
    <font>
      <b/>
      <sz val="11"/>
      <name val="Calibri"/>
      <family val="2"/>
      <scheme val="minor"/>
    </font>
    <font>
      <i/>
      <sz val="7"/>
      <name val="Calibri"/>
      <family val="2"/>
      <scheme val="minor"/>
    </font>
    <font>
      <u/>
      <sz val="11"/>
      <color theme="10"/>
      <name val="Calibri"/>
      <family val="2"/>
      <scheme val="minor"/>
    </font>
    <font>
      <i/>
      <sz val="9"/>
      <color theme="1"/>
      <name val="Calibri"/>
      <family val="2"/>
      <scheme val="minor"/>
    </font>
    <font>
      <i/>
      <sz val="9"/>
      <name val="Calibri"/>
      <family val="2"/>
      <scheme val="minor"/>
    </font>
    <font>
      <u/>
      <sz val="9"/>
      <color theme="10"/>
      <name val="Calibri"/>
      <family val="2"/>
      <scheme val="minor"/>
    </font>
    <font>
      <b/>
      <i/>
      <sz val="9"/>
      <color theme="1"/>
      <name val="Calibri"/>
      <family val="2"/>
      <scheme val="minor"/>
    </font>
    <font>
      <b/>
      <sz val="9"/>
      <color theme="1"/>
      <name val="Calibri"/>
      <family val="2"/>
      <scheme val="minor"/>
    </font>
    <font>
      <b/>
      <i/>
      <sz val="11"/>
      <color theme="1"/>
      <name val="Calibri"/>
      <family val="2"/>
      <scheme val="minor"/>
    </font>
    <font>
      <sz val="8"/>
      <name val="Segoe UI"/>
      <family val="2"/>
    </font>
    <font>
      <sz val="8"/>
      <color theme="1"/>
      <name val="Segoe UI"/>
      <family val="2"/>
    </font>
    <font>
      <b/>
      <sz val="8"/>
      <color rgb="FF007834"/>
      <name val="Segoe UI"/>
      <family val="2"/>
    </font>
    <font>
      <sz val="18"/>
      <color theme="1"/>
      <name val="Calibri"/>
      <family val="2"/>
      <scheme val="minor"/>
    </font>
    <font>
      <sz val="11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9" tint="0.79998168889431442"/>
        <bgColor indexed="64"/>
      </patternFill>
    </fill>
  </fills>
  <borders count="10">
    <border>
      <left/>
      <right/>
      <top/>
      <bottom/>
      <diagonal/>
    </border>
    <border>
      <left/>
      <right/>
      <top/>
      <bottom style="hair">
        <color auto="1"/>
      </bottom>
      <diagonal/>
    </border>
    <border>
      <left/>
      <right/>
      <top style="hair">
        <color auto="1"/>
      </top>
      <bottom/>
      <diagonal/>
    </border>
    <border>
      <left/>
      <right/>
      <top style="hair">
        <color auto="1"/>
      </top>
      <bottom style="hair">
        <color auto="1"/>
      </bottom>
      <diagonal/>
    </border>
    <border>
      <left style="hair">
        <color indexed="64"/>
      </left>
      <right/>
      <top style="hair">
        <color auto="1"/>
      </top>
      <bottom/>
      <diagonal/>
    </border>
    <border>
      <left style="hair">
        <color indexed="64"/>
      </left>
      <right/>
      <top/>
      <bottom/>
      <diagonal/>
    </border>
    <border>
      <left/>
      <right style="hair">
        <color indexed="64"/>
      </right>
      <top style="hair">
        <color auto="1"/>
      </top>
      <bottom/>
      <diagonal/>
    </border>
    <border>
      <left/>
      <right style="hair">
        <color indexed="64"/>
      </right>
      <top/>
      <bottom/>
      <diagonal/>
    </border>
    <border>
      <left style="hair">
        <color indexed="64"/>
      </left>
      <right/>
      <top/>
      <bottom style="hair">
        <color indexed="64"/>
      </bottom>
      <diagonal/>
    </border>
    <border>
      <left/>
      <right style="hair">
        <color indexed="64"/>
      </right>
      <top/>
      <bottom style="hair">
        <color indexed="64"/>
      </bottom>
      <diagonal/>
    </border>
  </borders>
  <cellStyleXfs count="4">
    <xf numFmtId="0" fontId="0" fillId="0" borderId="0"/>
    <xf numFmtId="0" fontId="20" fillId="0" borderId="0" applyNumberFormat="0" applyFill="0" applyBorder="0" applyAlignment="0" applyProtection="0"/>
    <xf numFmtId="43" fontId="31" fillId="0" borderId="0" applyFont="0" applyFill="0" applyBorder="0" applyAlignment="0" applyProtection="0"/>
    <xf numFmtId="9" fontId="31" fillId="0" borderId="0" applyFont="0" applyFill="0" applyBorder="0" applyAlignment="0" applyProtection="0"/>
  </cellStyleXfs>
  <cellXfs count="90">
    <xf numFmtId="0" fontId="0" fillId="0" borderId="0" xfId="0"/>
    <xf numFmtId="0" fontId="2" fillId="0" borderId="0" xfId="0" applyFont="1"/>
    <xf numFmtId="0" fontId="3" fillId="0" borderId="0" xfId="0" applyFont="1"/>
    <xf numFmtId="0" fontId="3" fillId="0" borderId="0" xfId="0" applyFont="1" applyAlignment="1">
      <alignment horizontal="left" vertical="center"/>
    </xf>
    <xf numFmtId="0" fontId="4" fillId="0" borderId="0" xfId="0" applyFont="1"/>
    <xf numFmtId="0" fontId="2" fillId="0" borderId="0" xfId="0" applyFont="1" applyAlignment="1">
      <alignment horizontal="center" vertical="center"/>
    </xf>
    <xf numFmtId="0" fontId="2" fillId="0" borderId="0" xfId="0" applyFont="1" applyAlignment="1">
      <alignment horizontal="left" vertical="center" wrapText="1"/>
    </xf>
    <xf numFmtId="1" fontId="2" fillId="0" borderId="0" xfId="0" applyNumberFormat="1" applyFont="1" applyAlignment="1">
      <alignment horizontal="center" vertical="center" wrapText="1"/>
    </xf>
    <xf numFmtId="0" fontId="2" fillId="0" borderId="0" xfId="0" applyFont="1" applyAlignment="1">
      <alignment horizontal="left" vertical="top"/>
    </xf>
    <xf numFmtId="1" fontId="2" fillId="0" borderId="0" xfId="0" applyNumberFormat="1" applyFont="1" applyAlignment="1">
      <alignment horizontal="center" vertical="center"/>
    </xf>
    <xf numFmtId="0" fontId="5" fillId="0" borderId="0" xfId="0" applyFont="1"/>
    <xf numFmtId="164" fontId="2" fillId="0" borderId="0" xfId="0" applyNumberFormat="1" applyFont="1" applyAlignment="1">
      <alignment horizontal="center"/>
    </xf>
    <xf numFmtId="165" fontId="2" fillId="0" borderId="0" xfId="0" applyNumberFormat="1" applyFont="1" applyAlignment="1">
      <alignment horizontal="center" vertical="center"/>
    </xf>
    <xf numFmtId="1" fontId="2" fillId="0" borderId="0" xfId="0" applyNumberFormat="1" applyFont="1" applyAlignment="1">
      <alignment horizontal="center"/>
    </xf>
    <xf numFmtId="164" fontId="2" fillId="0" borderId="0" xfId="0" applyNumberFormat="1" applyFont="1" applyAlignment="1">
      <alignment horizontal="center" vertical="center"/>
    </xf>
    <xf numFmtId="0" fontId="2" fillId="0" borderId="0" xfId="0" applyFont="1" applyAlignment="1">
      <alignment horizontal="center"/>
    </xf>
    <xf numFmtId="0" fontId="7" fillId="0" borderId="0" xfId="0" applyFont="1"/>
    <xf numFmtId="0" fontId="8" fillId="0" borderId="0" xfId="0" applyFont="1" applyAlignment="1">
      <alignment horizontal="center" vertical="center"/>
    </xf>
    <xf numFmtId="0" fontId="10" fillId="0" borderId="0" xfId="0" applyFont="1"/>
    <xf numFmtId="0" fontId="14" fillId="0" borderId="0" xfId="0" applyFont="1"/>
    <xf numFmtId="0" fontId="15" fillId="0" borderId="0" xfId="0" applyFont="1"/>
    <xf numFmtId="0" fontId="15" fillId="0" borderId="0" xfId="0" applyFont="1" applyAlignment="1">
      <alignment horizontal="left"/>
    </xf>
    <xf numFmtId="0" fontId="1" fillId="0" borderId="0" xfId="0" applyFont="1"/>
    <xf numFmtId="0" fontId="17" fillId="0" borderId="0" xfId="0" applyFont="1"/>
    <xf numFmtId="0" fontId="17" fillId="0" borderId="0" xfId="0" applyFont="1" applyAlignment="1">
      <alignment horizontal="left"/>
    </xf>
    <xf numFmtId="0" fontId="17" fillId="0" borderId="0" xfId="0" quotePrefix="1" applyFont="1"/>
    <xf numFmtId="0" fontId="18" fillId="0" borderId="0" xfId="0" applyFont="1"/>
    <xf numFmtId="1" fontId="5" fillId="0" borderId="0" xfId="0" applyNumberFormat="1" applyFont="1" applyAlignment="1">
      <alignment horizontal="center" vertical="center"/>
    </xf>
    <xf numFmtId="0" fontId="19" fillId="0" borderId="0" xfId="0" applyFont="1" applyAlignment="1">
      <alignment horizontal="left" vertical="top"/>
    </xf>
    <xf numFmtId="0" fontId="16" fillId="0" borderId="0" xfId="0" applyFont="1"/>
    <xf numFmtId="0" fontId="13" fillId="0" borderId="0" xfId="0" applyFont="1"/>
    <xf numFmtId="0" fontId="6" fillId="0" borderId="0" xfId="0" applyFont="1"/>
    <xf numFmtId="0" fontId="5" fillId="0" borderId="0" xfId="0" applyFont="1" applyAlignment="1">
      <alignment horizontal="left"/>
    </xf>
    <xf numFmtId="1" fontId="5" fillId="0" borderId="0" xfId="0" applyNumberFormat="1" applyFont="1" applyAlignment="1">
      <alignment horizontal="center"/>
    </xf>
    <xf numFmtId="0" fontId="5" fillId="0" borderId="0" xfId="0" applyFont="1" applyAlignment="1">
      <alignment horizontal="left" vertical="top"/>
    </xf>
    <xf numFmtId="0" fontId="3" fillId="0" borderId="0" xfId="0" quotePrefix="1" applyFont="1"/>
    <xf numFmtId="0" fontId="3" fillId="0" borderId="0" xfId="0" applyFont="1" applyAlignment="1">
      <alignment horizontal="left"/>
    </xf>
    <xf numFmtId="0" fontId="11" fillId="0" borderId="0" xfId="0" applyFont="1"/>
    <xf numFmtId="0" fontId="21" fillId="0" borderId="0" xfId="0" applyFont="1"/>
    <xf numFmtId="0" fontId="3" fillId="2" borderId="3" xfId="0" quotePrefix="1" applyFont="1" applyFill="1" applyBorder="1"/>
    <xf numFmtId="0" fontId="3" fillId="2" borderId="1" xfId="0" quotePrefix="1" applyFont="1" applyFill="1" applyBorder="1"/>
    <xf numFmtId="0" fontId="3" fillId="2" borderId="1" xfId="0" applyFont="1" applyFill="1" applyBorder="1"/>
    <xf numFmtId="0" fontId="3" fillId="2" borderId="3" xfId="0" applyFont="1" applyFill="1" applyBorder="1"/>
    <xf numFmtId="0" fontId="22" fillId="0" borderId="0" xfId="0" applyFont="1"/>
    <xf numFmtId="0" fontId="3" fillId="2" borderId="0" xfId="0" quotePrefix="1" applyFont="1" applyFill="1"/>
    <xf numFmtId="0" fontId="3" fillId="0" borderId="0" xfId="0" applyFont="1" applyAlignment="1">
      <alignment horizontal="center"/>
    </xf>
    <xf numFmtId="0" fontId="23" fillId="0" borderId="0" xfId="1" applyFont="1" applyFill="1" applyBorder="1" applyAlignment="1">
      <alignment horizontal="left"/>
    </xf>
    <xf numFmtId="0" fontId="3" fillId="0" borderId="0" xfId="0" applyFont="1" applyAlignment="1">
      <alignment horizontal="center" vertical="center"/>
    </xf>
    <xf numFmtId="1" fontId="11" fillId="0" borderId="0" xfId="0" applyNumberFormat="1" applyFont="1" applyAlignment="1">
      <alignment horizontal="center" vertical="center"/>
    </xf>
    <xf numFmtId="0" fontId="3" fillId="0" borderId="2" xfId="0" quotePrefix="1" applyFont="1" applyBorder="1"/>
    <xf numFmtId="0" fontId="27" fillId="0" borderId="0" xfId="0" applyFont="1" applyAlignment="1">
      <alignment vertical="center"/>
    </xf>
    <xf numFmtId="0" fontId="28" fillId="0" borderId="0" xfId="0" applyFont="1" applyAlignment="1">
      <alignment horizontal="right" vertical="center"/>
    </xf>
    <xf numFmtId="0" fontId="28" fillId="0" borderId="0" xfId="0" applyFont="1" applyAlignment="1">
      <alignment horizontal="center" vertical="center"/>
    </xf>
    <xf numFmtId="0" fontId="7" fillId="0" borderId="7" xfId="0" applyFont="1" applyBorder="1"/>
    <xf numFmtId="0" fontId="0" fillId="0" borderId="7" xfId="0" applyBorder="1"/>
    <xf numFmtId="1" fontId="5" fillId="0" borderId="1" xfId="0" applyNumberFormat="1" applyFont="1" applyBorder="1" applyAlignment="1">
      <alignment horizontal="center" vertical="center"/>
    </xf>
    <xf numFmtId="0" fontId="6" fillId="0" borderId="1" xfId="0" applyFont="1" applyBorder="1"/>
    <xf numFmtId="0" fontId="0" fillId="0" borderId="9" xfId="0" applyBorder="1"/>
    <xf numFmtId="0" fontId="0" fillId="0" borderId="2" xfId="0" applyBorder="1"/>
    <xf numFmtId="0" fontId="0" fillId="0" borderId="6" xfId="0" applyBorder="1"/>
    <xf numFmtId="0" fontId="2" fillId="0" borderId="7" xfId="0" applyFont="1" applyBorder="1" applyAlignment="1">
      <alignment horizontal="center"/>
    </xf>
    <xf numFmtId="0" fontId="2" fillId="0" borderId="7" xfId="0" applyFont="1" applyBorder="1" applyAlignment="1">
      <alignment horizontal="center" vertical="center"/>
    </xf>
    <xf numFmtId="0" fontId="2" fillId="0" borderId="9" xfId="0" applyFont="1" applyBorder="1" applyAlignment="1">
      <alignment horizontal="center" vertical="center"/>
    </xf>
    <xf numFmtId="0" fontId="0" fillId="0" borderId="5" xfId="0" applyBorder="1"/>
    <xf numFmtId="0" fontId="0" fillId="0" borderId="8" xfId="0" applyBorder="1"/>
    <xf numFmtId="0" fontId="0" fillId="0" borderId="0" xfId="0" applyAlignment="1">
      <alignment horizontal="center"/>
    </xf>
    <xf numFmtId="0" fontId="12" fillId="0" borderId="0" xfId="0" applyFont="1" applyAlignment="1">
      <alignment horizontal="left" vertical="top"/>
    </xf>
    <xf numFmtId="0" fontId="22" fillId="0" borderId="0" xfId="0" applyFont="1" applyAlignment="1">
      <alignment horizontal="left" vertical="top"/>
    </xf>
    <xf numFmtId="0" fontId="0" fillId="0" borderId="1" xfId="0" applyBorder="1"/>
    <xf numFmtId="0" fontId="23" fillId="0" borderId="1" xfId="1" applyFont="1" applyFill="1" applyBorder="1" applyAlignment="1">
      <alignment horizontal="left"/>
    </xf>
    <xf numFmtId="0" fontId="3" fillId="0" borderId="5" xfId="0" applyFont="1" applyBorder="1" applyAlignment="1">
      <alignment horizontal="left"/>
    </xf>
    <xf numFmtId="0" fontId="3" fillId="0" borderId="5" xfId="0" applyFont="1" applyBorder="1"/>
    <xf numFmtId="0" fontId="3" fillId="0" borderId="5" xfId="0" applyFont="1" applyBorder="1" applyAlignment="1">
      <alignment horizontal="left" vertical="center"/>
    </xf>
    <xf numFmtId="166" fontId="3" fillId="0" borderId="0" xfId="2" applyNumberFormat="1" applyFont="1" applyAlignment="1">
      <alignment horizontal="right"/>
    </xf>
    <xf numFmtId="166" fontId="3" fillId="0" borderId="0" xfId="2" applyNumberFormat="1" applyFont="1" applyAlignment="1">
      <alignment horizontal="center"/>
    </xf>
    <xf numFmtId="0" fontId="18" fillId="0" borderId="4" xfId="0" applyFont="1" applyBorder="1"/>
    <xf numFmtId="0" fontId="3" fillId="0" borderId="2" xfId="0" applyFont="1" applyBorder="1" applyAlignment="1">
      <alignment horizontal="center"/>
    </xf>
    <xf numFmtId="164" fontId="11" fillId="0" borderId="2" xfId="0" applyNumberFormat="1" applyFont="1" applyBorder="1" applyAlignment="1">
      <alignment horizontal="center"/>
    </xf>
    <xf numFmtId="0" fontId="1" fillId="0" borderId="4" xfId="0" applyFont="1" applyBorder="1"/>
    <xf numFmtId="0" fontId="9" fillId="0" borderId="2" xfId="0" applyFont="1" applyBorder="1"/>
    <xf numFmtId="0" fontId="9" fillId="0" borderId="6" xfId="0" applyFont="1" applyBorder="1"/>
    <xf numFmtId="0" fontId="24" fillId="0" borderId="8" xfId="0" applyFont="1" applyBorder="1"/>
    <xf numFmtId="0" fontId="3" fillId="0" borderId="1" xfId="0" quotePrefix="1" applyFont="1" applyBorder="1"/>
    <xf numFmtId="0" fontId="12" fillId="0" borderId="0" xfId="0" applyFont="1"/>
    <xf numFmtId="166" fontId="3" fillId="0" borderId="0" xfId="2" applyNumberFormat="1" applyFont="1" applyBorder="1" applyAlignment="1">
      <alignment horizontal="center"/>
    </xf>
    <xf numFmtId="166" fontId="25" fillId="0" borderId="1" xfId="2" applyNumberFormat="1" applyFont="1" applyFill="1" applyBorder="1" applyAlignment="1">
      <alignment horizontal="center" vertical="center"/>
    </xf>
    <xf numFmtId="9" fontId="0" fillId="0" borderId="0" xfId="3" applyFont="1"/>
    <xf numFmtId="0" fontId="26" fillId="0" borderId="0" xfId="0" applyFont="1" applyAlignment="1">
      <alignment horizontal="center"/>
    </xf>
    <xf numFmtId="0" fontId="30" fillId="0" borderId="0" xfId="0" applyFont="1" applyAlignment="1">
      <alignment horizontal="left"/>
    </xf>
    <xf numFmtId="166" fontId="25" fillId="0" borderId="1" xfId="2" applyNumberFormat="1" applyFont="1" applyFill="1" applyBorder="1" applyAlignment="1">
      <alignment horizontal="center" vertical="center"/>
    </xf>
  </cellXfs>
  <cellStyles count="4">
    <cellStyle name="Hyperlänk" xfId="1" builtinId="8"/>
    <cellStyle name="Normal" xfId="0" builtinId="0"/>
    <cellStyle name="Procent" xfId="3" builtinId="5"/>
    <cellStyle name="Tusental" xfId="2" builtinId="3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hyperlink" Target="http://www.labmind.se/" TargetMode="External"/><Relationship Id="rId2" Type="http://schemas.openxmlformats.org/officeDocument/2006/relationships/image" Target="../media/image1.jpeg"/><Relationship Id="rId1" Type="http://schemas.openxmlformats.org/officeDocument/2006/relationships/hyperlink" Target="https://www.labmind.se/prislista" TargetMode="External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15</xdr:col>
      <xdr:colOff>181876</xdr:colOff>
      <xdr:row>1</xdr:row>
      <xdr:rowOff>9955</xdr:rowOff>
    </xdr:from>
    <xdr:ext cx="419924" cy="920564"/>
    <xdr:pic>
      <xdr:nvPicPr>
        <xdr:cNvPr id="2" name="Bildobjekt 1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41D0CFB1-EED9-473D-858C-0E5647AF4E1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5735684" y="200455"/>
          <a:ext cx="419924" cy="920564"/>
        </a:xfrm>
        <a:prstGeom prst="rect">
          <a:avLst/>
        </a:prstGeom>
      </xdr:spPr>
    </xdr:pic>
    <xdr:clientData/>
  </xdr:oneCellAnchor>
  <xdr:twoCellAnchor>
    <xdr:from>
      <xdr:col>3</xdr:col>
      <xdr:colOff>747347</xdr:colOff>
      <xdr:row>54</xdr:row>
      <xdr:rowOff>29305</xdr:rowOff>
    </xdr:from>
    <xdr:to>
      <xdr:col>9</xdr:col>
      <xdr:colOff>139212</xdr:colOff>
      <xdr:row>54</xdr:row>
      <xdr:rowOff>161192</xdr:rowOff>
    </xdr:to>
    <xdr:sp macro="" textlink="">
      <xdr:nvSpPr>
        <xdr:cNvPr id="20" name="Rektangel 19">
          <a:hlinkClick xmlns:r="http://schemas.openxmlformats.org/officeDocument/2006/relationships" r:id="rId3"/>
          <a:extLst>
            <a:ext uri="{FF2B5EF4-FFF2-40B4-BE49-F238E27FC236}">
              <a16:creationId xmlns:a16="http://schemas.microsoft.com/office/drawing/2014/main" id="{54763EA9-DA50-4A79-BAA6-533BBBB5CC5F}"/>
            </a:ext>
          </a:extLst>
        </xdr:cNvPr>
        <xdr:cNvSpPr/>
      </xdr:nvSpPr>
      <xdr:spPr>
        <a:xfrm>
          <a:off x="1760172" y="10341705"/>
          <a:ext cx="3192340" cy="138237"/>
        </a:xfrm>
        <a:prstGeom prst="rect">
          <a:avLst/>
        </a:prstGeom>
        <a:noFill/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GB" sz="1100"/>
        </a:p>
      </xdr:txBody>
    </xdr:sp>
    <xdr:clientData/>
  </xdr:twoCellAnchor>
</xdr:wsDr>
</file>

<file path=xl/theme/theme1.xml><?xml version="1.0" encoding="utf-8"?>
<a:theme xmlns:a="http://schemas.openxmlformats.org/drawingml/2006/main" name="Tema Office 2013 – 2022">
  <a:themeElements>
    <a:clrScheme name="Office 2013 –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–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–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hyperlink" Target="mailto:susanne.lundin@geomind.se" TargetMode="External"/><Relationship Id="rId2" Type="http://schemas.openxmlformats.org/officeDocument/2006/relationships/hyperlink" Target="mailto:david.gaharia@labmind.se" TargetMode="External"/><Relationship Id="rId1" Type="http://schemas.openxmlformats.org/officeDocument/2006/relationships/hyperlink" Target="mailto:info@labmind.se" TargetMode="External"/><Relationship Id="rId5" Type="http://schemas.openxmlformats.org/officeDocument/2006/relationships/drawing" Target="../drawings/drawing1.xml"/><Relationship Id="rId4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6D925FA-2A28-4AC5-9A2B-3C393FE3A444}">
  <dimension ref="A2:Y83"/>
  <sheetViews>
    <sheetView tabSelected="1" zoomScale="115" zoomScaleNormal="115" zoomScaleSheetLayoutView="100" workbookViewId="0">
      <selection activeCell="H11" sqref="H11"/>
    </sheetView>
  </sheetViews>
  <sheetFormatPr defaultColWidth="9.1796875" defaultRowHeight="14.5" x14ac:dyDescent="0.35"/>
  <cols>
    <col min="1" max="1" width="3.1796875" customWidth="1"/>
    <col min="2" max="2" width="8.7265625" customWidth="1"/>
    <col min="3" max="3" width="8.81640625" customWidth="1"/>
    <col min="4" max="4" width="6.453125" customWidth="1"/>
    <col min="5" max="5" width="6.7265625" customWidth="1"/>
    <col min="6" max="6" width="1.54296875" customWidth="1"/>
    <col min="7" max="7" width="2.1796875" customWidth="1"/>
    <col min="8" max="8" width="8.26953125" customWidth="1"/>
    <col min="9" max="9" width="6.7265625" customWidth="1"/>
    <col min="10" max="10" width="9.7265625" customWidth="1"/>
    <col min="11" max="11" width="9.453125" customWidth="1"/>
    <col min="12" max="12" width="5.81640625" customWidth="1"/>
    <col min="13" max="13" width="6.7265625" customWidth="1"/>
    <col min="14" max="15" width="1.7265625" customWidth="1"/>
    <col min="16" max="16" width="8.26953125" customWidth="1"/>
    <col min="17" max="17" width="3.26953125" customWidth="1"/>
  </cols>
  <sheetData>
    <row r="2" spans="1:25" ht="15" customHeight="1" x14ac:dyDescent="0.5">
      <c r="A2" s="2"/>
      <c r="B2" s="88" t="s">
        <v>1</v>
      </c>
      <c r="C2" s="88"/>
      <c r="D2" s="88"/>
      <c r="E2" s="88"/>
      <c r="F2" s="88"/>
      <c r="G2" s="88"/>
      <c r="H2" s="88"/>
      <c r="I2" s="88"/>
      <c r="J2" s="88"/>
      <c r="K2" s="88"/>
      <c r="L2" s="88"/>
      <c r="M2" s="20"/>
      <c r="N2" s="20"/>
      <c r="O2" s="20"/>
    </row>
    <row r="3" spans="1:25" ht="15" customHeight="1" x14ac:dyDescent="0.5">
      <c r="A3" s="1"/>
      <c r="B3" s="88"/>
      <c r="C3" s="88"/>
      <c r="D3" s="88"/>
      <c r="E3" s="88"/>
      <c r="F3" s="88"/>
      <c r="G3" s="88"/>
      <c r="H3" s="88"/>
      <c r="I3" s="88"/>
      <c r="J3" s="88"/>
      <c r="K3" s="88"/>
      <c r="L3" s="88"/>
      <c r="M3" s="20"/>
      <c r="N3" s="20"/>
      <c r="O3" s="20"/>
    </row>
    <row r="4" spans="1:25" ht="15" customHeight="1" x14ac:dyDescent="0.5">
      <c r="A4" s="1"/>
      <c r="B4" s="66" t="s">
        <v>71</v>
      </c>
      <c r="C4" s="21"/>
      <c r="D4" s="21"/>
      <c r="E4" s="21"/>
      <c r="F4" s="21"/>
      <c r="G4" s="21"/>
      <c r="H4" s="21"/>
      <c r="I4" s="21"/>
      <c r="J4" s="21"/>
      <c r="K4" s="21"/>
      <c r="L4" s="20"/>
      <c r="M4" s="19"/>
      <c r="N4" s="19"/>
      <c r="O4" s="19"/>
    </row>
    <row r="5" spans="1:25" ht="15" customHeight="1" x14ac:dyDescent="0.5">
      <c r="A5" s="1"/>
      <c r="B5" s="28"/>
      <c r="C5" s="21"/>
      <c r="D5" s="21"/>
      <c r="E5" s="21"/>
      <c r="F5" s="21"/>
      <c r="G5" s="21"/>
      <c r="H5" s="21"/>
      <c r="I5" s="21"/>
      <c r="J5" s="21"/>
      <c r="K5" s="21"/>
      <c r="L5" s="20"/>
      <c r="M5" s="19"/>
      <c r="N5" s="19"/>
      <c r="O5" s="19"/>
    </row>
    <row r="6" spans="1:25" ht="15" customHeight="1" x14ac:dyDescent="0.5">
      <c r="A6" s="1"/>
      <c r="B6" s="34" t="s">
        <v>53</v>
      </c>
      <c r="C6" s="21"/>
      <c r="D6" s="21"/>
      <c r="E6" s="21"/>
      <c r="F6" s="21"/>
      <c r="G6" s="21"/>
      <c r="H6" s="21"/>
      <c r="I6" s="21"/>
      <c r="J6" s="21"/>
      <c r="K6" s="21"/>
      <c r="L6" s="20"/>
      <c r="M6" s="19"/>
      <c r="N6" s="19"/>
      <c r="O6" s="19"/>
    </row>
    <row r="7" spans="1:25" ht="15" customHeight="1" x14ac:dyDescent="0.5">
      <c r="A7" s="1"/>
      <c r="B7" s="67" t="s">
        <v>40</v>
      </c>
      <c r="C7" s="21"/>
      <c r="D7" s="21"/>
      <c r="E7" s="21"/>
      <c r="F7" s="21"/>
      <c r="G7" s="21"/>
      <c r="H7" s="21"/>
      <c r="I7" s="21"/>
      <c r="J7" s="21"/>
      <c r="K7" s="21"/>
      <c r="L7" s="20"/>
      <c r="M7" s="19"/>
      <c r="N7" s="19"/>
      <c r="O7" s="19"/>
    </row>
    <row r="8" spans="1:25" ht="15" customHeight="1" x14ac:dyDescent="0.5">
      <c r="A8" s="1"/>
      <c r="B8" s="28"/>
      <c r="C8" s="21"/>
      <c r="D8" s="21"/>
      <c r="E8" s="21"/>
      <c r="F8" s="21"/>
      <c r="G8" s="21"/>
      <c r="H8" s="21"/>
      <c r="I8" s="21"/>
      <c r="J8" s="21"/>
      <c r="K8" s="21"/>
      <c r="L8" s="20"/>
      <c r="M8" s="19"/>
      <c r="N8" s="19"/>
      <c r="O8" s="19"/>
    </row>
    <row r="9" spans="1:25" x14ac:dyDescent="0.35">
      <c r="A9" s="1"/>
      <c r="B9" s="5"/>
      <c r="M9" s="29"/>
      <c r="N9" s="16"/>
      <c r="O9" s="16"/>
    </row>
    <row r="10" spans="1:25" x14ac:dyDescent="0.35">
      <c r="A10" s="1"/>
      <c r="B10" s="22" t="s">
        <v>59</v>
      </c>
      <c r="E10" s="2"/>
      <c r="F10" s="2"/>
      <c r="G10" s="2"/>
      <c r="H10" s="38" t="s">
        <v>27</v>
      </c>
      <c r="I10" s="30"/>
      <c r="J10" s="26" t="s">
        <v>21</v>
      </c>
      <c r="K10" s="16"/>
      <c r="M10" s="2"/>
      <c r="N10" s="43"/>
      <c r="O10" s="37"/>
      <c r="P10" s="38" t="s">
        <v>27</v>
      </c>
    </row>
    <row r="11" spans="1:25" x14ac:dyDescent="0.35">
      <c r="A11" s="1"/>
      <c r="B11" s="2" t="s">
        <v>36</v>
      </c>
      <c r="C11" s="2"/>
      <c r="D11" s="2"/>
      <c r="E11" s="74">
        <v>300</v>
      </c>
      <c r="F11" s="35" t="s">
        <v>6</v>
      </c>
      <c r="G11" s="25"/>
      <c r="H11" s="44"/>
      <c r="I11" s="25"/>
      <c r="J11" s="37" t="s">
        <v>65</v>
      </c>
      <c r="K11" s="16"/>
      <c r="M11" s="74">
        <v>6500</v>
      </c>
      <c r="N11" s="35" t="s">
        <v>6</v>
      </c>
      <c r="O11" s="16"/>
      <c r="P11" s="41"/>
      <c r="S11" s="86"/>
      <c r="T11" s="86"/>
      <c r="W11" s="2"/>
      <c r="X11" s="86"/>
      <c r="Y11" s="37"/>
    </row>
    <row r="12" spans="1:25" x14ac:dyDescent="0.35">
      <c r="A12" s="1"/>
      <c r="B12" s="30" t="s">
        <v>52</v>
      </c>
      <c r="C12" s="2"/>
      <c r="D12" s="2"/>
      <c r="E12" s="2"/>
      <c r="F12" s="35"/>
      <c r="G12" s="25"/>
      <c r="H12" s="49"/>
      <c r="I12" s="25"/>
      <c r="J12" s="83" t="s">
        <v>69</v>
      </c>
      <c r="K12" s="16"/>
      <c r="S12" s="86"/>
      <c r="T12" s="86"/>
    </row>
    <row r="13" spans="1:25" ht="15" customHeight="1" x14ac:dyDescent="0.35">
      <c r="A13" s="1"/>
      <c r="B13" s="2" t="s">
        <v>4</v>
      </c>
      <c r="C13" s="23"/>
      <c r="D13" s="24"/>
      <c r="E13" s="74">
        <v>850</v>
      </c>
      <c r="F13" s="35" t="s">
        <v>6</v>
      </c>
      <c r="G13" s="35"/>
      <c r="H13" s="39"/>
      <c r="I13" s="25"/>
      <c r="J13" s="2" t="s">
        <v>22</v>
      </c>
      <c r="K13" s="37"/>
      <c r="L13" s="2"/>
      <c r="M13" s="74">
        <v>1200</v>
      </c>
      <c r="N13" s="35" t="s">
        <v>6</v>
      </c>
      <c r="O13" s="37"/>
      <c r="P13" s="42"/>
      <c r="S13" s="86"/>
      <c r="T13" s="86"/>
    </row>
    <row r="14" spans="1:25" x14ac:dyDescent="0.35">
      <c r="A14" s="1"/>
      <c r="B14" s="2" t="s">
        <v>5</v>
      </c>
      <c r="C14" s="23"/>
      <c r="D14" s="23"/>
      <c r="E14" s="74">
        <v>1100</v>
      </c>
      <c r="F14" s="35" t="s">
        <v>6</v>
      </c>
      <c r="G14" s="35"/>
      <c r="H14" s="39"/>
      <c r="I14" s="25"/>
      <c r="J14" s="2" t="s">
        <v>48</v>
      </c>
      <c r="K14" s="37"/>
      <c r="L14" s="2"/>
      <c r="M14" s="74">
        <v>250</v>
      </c>
      <c r="N14" s="35" t="s">
        <v>6</v>
      </c>
      <c r="O14" s="37"/>
      <c r="P14" s="42"/>
      <c r="S14" s="86"/>
      <c r="T14" s="86"/>
    </row>
    <row r="15" spans="1:25" x14ac:dyDescent="0.35">
      <c r="A15" s="1"/>
      <c r="B15" s="2" t="s">
        <v>76</v>
      </c>
      <c r="C15" s="23"/>
      <c r="D15" s="23"/>
      <c r="E15" s="74">
        <v>550</v>
      </c>
      <c r="F15" s="35" t="s">
        <v>6</v>
      </c>
      <c r="G15" s="35"/>
      <c r="H15" s="40"/>
      <c r="I15" s="25"/>
      <c r="J15" s="2" t="s">
        <v>63</v>
      </c>
      <c r="M15" s="74">
        <v>1200</v>
      </c>
      <c r="N15" s="35"/>
      <c r="O15" s="37"/>
      <c r="P15" s="42"/>
      <c r="S15" s="86"/>
      <c r="T15" s="86"/>
    </row>
    <row r="16" spans="1:25" x14ac:dyDescent="0.35">
      <c r="A16" s="1"/>
      <c r="B16" s="2" t="s">
        <v>75</v>
      </c>
      <c r="C16" s="23"/>
      <c r="D16" s="23"/>
      <c r="E16" s="74">
        <v>750</v>
      </c>
      <c r="F16" s="35" t="s">
        <v>6</v>
      </c>
      <c r="G16" s="35"/>
      <c r="H16" s="40"/>
      <c r="I16" s="16"/>
      <c r="J16" s="83" t="s">
        <v>64</v>
      </c>
      <c r="S16" s="86"/>
      <c r="T16" s="86"/>
    </row>
    <row r="17" spans="1:20" x14ac:dyDescent="0.35">
      <c r="A17" s="1"/>
      <c r="B17" s="2" t="s">
        <v>74</v>
      </c>
      <c r="E17" s="74">
        <v>550</v>
      </c>
      <c r="F17" s="35" t="s">
        <v>6</v>
      </c>
      <c r="G17" s="35"/>
      <c r="H17" s="40"/>
      <c r="I17" s="16"/>
      <c r="J17" s="37" t="s">
        <v>62</v>
      </c>
      <c r="M17" s="74">
        <v>7500</v>
      </c>
      <c r="N17" s="35" t="s">
        <v>6</v>
      </c>
      <c r="O17" s="16"/>
      <c r="P17" s="41"/>
      <c r="S17" s="86"/>
      <c r="T17" s="86"/>
    </row>
    <row r="18" spans="1:20" x14ac:dyDescent="0.35">
      <c r="A18" s="1"/>
      <c r="B18" s="2" t="s">
        <v>2</v>
      </c>
      <c r="C18" s="23"/>
      <c r="D18" s="23"/>
      <c r="E18" s="74">
        <v>1300</v>
      </c>
      <c r="F18" s="35" t="s">
        <v>6</v>
      </c>
      <c r="G18" s="35"/>
      <c r="H18" s="41"/>
      <c r="I18" s="25"/>
      <c r="J18" s="83" t="s">
        <v>23</v>
      </c>
      <c r="S18" s="86"/>
      <c r="T18" s="86"/>
    </row>
    <row r="19" spans="1:20" x14ac:dyDescent="0.35">
      <c r="A19" s="1"/>
      <c r="B19" s="2" t="s">
        <v>61</v>
      </c>
      <c r="E19" s="74">
        <v>1800</v>
      </c>
      <c r="F19" s="35" t="s">
        <v>6</v>
      </c>
      <c r="G19" s="35"/>
      <c r="H19" s="41"/>
      <c r="I19" s="25"/>
      <c r="S19" s="86"/>
      <c r="T19" s="86"/>
    </row>
    <row r="20" spans="1:20" x14ac:dyDescent="0.35">
      <c r="A20" s="1"/>
      <c r="I20" s="25"/>
      <c r="S20" s="86"/>
      <c r="T20" s="86"/>
    </row>
    <row r="21" spans="1:20" x14ac:dyDescent="0.35">
      <c r="A21" s="1"/>
      <c r="B21" s="22" t="s">
        <v>49</v>
      </c>
      <c r="E21" s="2"/>
      <c r="F21" s="37"/>
      <c r="G21" s="37"/>
      <c r="H21" s="37"/>
      <c r="I21" s="25"/>
      <c r="J21" s="22" t="s">
        <v>12</v>
      </c>
      <c r="N21" s="16"/>
      <c r="O21" s="16"/>
      <c r="P21" s="43" t="s">
        <v>27</v>
      </c>
      <c r="S21" s="86"/>
      <c r="T21" s="86"/>
    </row>
    <row r="22" spans="1:20" x14ac:dyDescent="0.35">
      <c r="A22" s="1"/>
      <c r="B22" s="22" t="s">
        <v>50</v>
      </c>
      <c r="H22" s="38" t="s">
        <v>27</v>
      </c>
      <c r="I22" s="25"/>
      <c r="J22" s="2" t="s">
        <v>0</v>
      </c>
      <c r="K22" s="2"/>
      <c r="L22" s="2"/>
      <c r="M22" s="74">
        <v>1500</v>
      </c>
      <c r="N22" s="35" t="s">
        <v>6</v>
      </c>
      <c r="O22" s="25"/>
      <c r="P22" s="40"/>
      <c r="S22" s="86"/>
      <c r="T22" s="86"/>
    </row>
    <row r="23" spans="1:20" x14ac:dyDescent="0.35">
      <c r="A23" s="1"/>
      <c r="B23" s="2" t="s">
        <v>60</v>
      </c>
      <c r="C23" s="2"/>
      <c r="D23" s="2"/>
      <c r="E23" s="74">
        <v>650</v>
      </c>
      <c r="F23" s="35" t="s">
        <v>6</v>
      </c>
      <c r="G23" s="37"/>
      <c r="H23" s="41"/>
      <c r="I23" s="25"/>
      <c r="J23" s="2" t="s">
        <v>41</v>
      </c>
      <c r="K23" s="2"/>
      <c r="L23" s="2"/>
      <c r="M23" s="74">
        <v>2500</v>
      </c>
      <c r="N23" s="35" t="s">
        <v>6</v>
      </c>
      <c r="O23" s="25"/>
      <c r="P23" s="39"/>
      <c r="S23" s="86"/>
      <c r="T23" s="86"/>
    </row>
    <row r="24" spans="1:20" x14ac:dyDescent="0.35">
      <c r="A24" s="1"/>
      <c r="B24" s="2" t="s">
        <v>7</v>
      </c>
      <c r="C24" s="2"/>
      <c r="D24" s="2"/>
      <c r="E24" s="74">
        <v>3000</v>
      </c>
      <c r="F24" s="35" t="s">
        <v>6</v>
      </c>
      <c r="G24" s="37"/>
      <c r="H24" s="41"/>
      <c r="I24" s="25"/>
      <c r="J24" s="2" t="s">
        <v>13</v>
      </c>
      <c r="K24" s="2"/>
      <c r="L24" s="2"/>
      <c r="M24" s="74">
        <v>250</v>
      </c>
      <c r="N24" s="35" t="s">
        <v>6</v>
      </c>
      <c r="O24" s="25"/>
      <c r="P24" s="40"/>
      <c r="S24" s="86"/>
      <c r="T24" s="86"/>
    </row>
    <row r="25" spans="1:20" x14ac:dyDescent="0.35">
      <c r="A25" s="1"/>
      <c r="B25" s="37" t="s">
        <v>9</v>
      </c>
      <c r="C25" s="37"/>
      <c r="D25" s="2"/>
      <c r="E25" s="74">
        <v>3400</v>
      </c>
      <c r="F25" s="35" t="s">
        <v>6</v>
      </c>
      <c r="G25" s="37"/>
      <c r="H25" s="42"/>
      <c r="I25" s="25"/>
      <c r="J25" s="2" t="s">
        <v>14</v>
      </c>
      <c r="K25" s="2"/>
      <c r="L25" s="2"/>
      <c r="M25" s="74">
        <v>500</v>
      </c>
      <c r="N25" s="35" t="s">
        <v>6</v>
      </c>
      <c r="O25" s="25"/>
      <c r="P25" s="39"/>
      <c r="S25" s="86"/>
      <c r="T25" s="86"/>
    </row>
    <row r="26" spans="1:20" x14ac:dyDescent="0.35">
      <c r="A26" s="1"/>
      <c r="B26" s="37" t="s">
        <v>11</v>
      </c>
      <c r="C26" s="37"/>
      <c r="D26" s="2"/>
      <c r="E26" s="74">
        <v>10000</v>
      </c>
      <c r="F26" s="35" t="s">
        <v>6</v>
      </c>
      <c r="G26" s="37"/>
      <c r="H26" s="42"/>
      <c r="I26" s="25"/>
      <c r="J26" s="2" t="s">
        <v>15</v>
      </c>
      <c r="K26" s="2"/>
      <c r="L26" s="2"/>
      <c r="M26" s="74">
        <v>1400</v>
      </c>
      <c r="N26" s="35" t="s">
        <v>6</v>
      </c>
      <c r="O26" s="25"/>
      <c r="P26" s="39"/>
      <c r="S26" s="86"/>
      <c r="T26" s="86"/>
    </row>
    <row r="27" spans="1:20" x14ac:dyDescent="0.35">
      <c r="A27" s="1"/>
      <c r="B27" s="37" t="s">
        <v>10</v>
      </c>
      <c r="C27" s="37"/>
      <c r="D27" s="2"/>
      <c r="E27" s="74">
        <v>22000</v>
      </c>
      <c r="F27" s="35" t="s">
        <v>6</v>
      </c>
      <c r="G27" s="37"/>
      <c r="H27" s="41"/>
      <c r="I27" s="25"/>
      <c r="J27" s="2" t="s">
        <v>16</v>
      </c>
      <c r="K27" s="2"/>
      <c r="L27" s="2"/>
      <c r="M27" s="74">
        <v>250</v>
      </c>
      <c r="N27" s="35" t="s">
        <v>6</v>
      </c>
      <c r="O27" s="25"/>
      <c r="P27" s="39"/>
      <c r="S27" s="86"/>
      <c r="T27" s="86"/>
    </row>
    <row r="28" spans="1:20" x14ac:dyDescent="0.35">
      <c r="A28" s="1"/>
      <c r="B28" s="2" t="s">
        <v>8</v>
      </c>
      <c r="C28" s="36"/>
      <c r="D28" s="2"/>
      <c r="E28" s="74">
        <v>4000</v>
      </c>
      <c r="F28" s="35" t="s">
        <v>6</v>
      </c>
      <c r="G28" s="37"/>
      <c r="H28" s="42"/>
      <c r="I28" s="25"/>
      <c r="J28" s="2" t="s">
        <v>17</v>
      </c>
      <c r="K28" s="2"/>
      <c r="L28" s="2"/>
      <c r="M28" s="74">
        <v>200</v>
      </c>
      <c r="N28" s="35" t="s">
        <v>6</v>
      </c>
      <c r="O28" s="25"/>
      <c r="P28" s="39"/>
      <c r="S28" s="86"/>
      <c r="T28" s="86"/>
    </row>
    <row r="29" spans="1:20" x14ac:dyDescent="0.35">
      <c r="A29" s="1"/>
      <c r="B29" s="29" t="s">
        <v>68</v>
      </c>
      <c r="C29" s="37"/>
      <c r="D29" s="2"/>
      <c r="E29" s="74">
        <v>750</v>
      </c>
      <c r="F29" s="35" t="s">
        <v>6</v>
      </c>
      <c r="G29" s="37"/>
      <c r="H29" s="42"/>
      <c r="I29" s="25"/>
      <c r="J29" s="2" t="s">
        <v>18</v>
      </c>
      <c r="K29" s="2"/>
      <c r="L29" s="2"/>
      <c r="M29" s="73">
        <v>300</v>
      </c>
      <c r="N29" s="35" t="s">
        <v>6</v>
      </c>
      <c r="O29" s="25"/>
      <c r="P29" s="39"/>
      <c r="S29" s="86"/>
      <c r="T29" s="86"/>
    </row>
    <row r="30" spans="1:20" x14ac:dyDescent="0.35">
      <c r="A30" s="1"/>
      <c r="B30" s="2" t="s">
        <v>20</v>
      </c>
      <c r="C30" s="2"/>
      <c r="D30" s="2"/>
      <c r="E30" s="74">
        <v>900</v>
      </c>
      <c r="F30" s="35" t="s">
        <v>6</v>
      </c>
      <c r="G30" s="25"/>
      <c r="H30" s="44"/>
      <c r="I30" s="25"/>
      <c r="J30" s="2" t="s">
        <v>19</v>
      </c>
      <c r="K30" s="2"/>
      <c r="L30" s="2"/>
      <c r="M30" s="74">
        <v>450</v>
      </c>
      <c r="N30" s="35" t="s">
        <v>6</v>
      </c>
      <c r="O30" s="25"/>
      <c r="P30" s="39"/>
      <c r="S30" s="86"/>
      <c r="T30" s="86"/>
    </row>
    <row r="31" spans="1:20" x14ac:dyDescent="0.35">
      <c r="A31" s="1"/>
      <c r="I31" s="25"/>
      <c r="J31" s="2" t="s">
        <v>67</v>
      </c>
      <c r="M31" s="74">
        <v>950</v>
      </c>
      <c r="N31" s="35" t="s">
        <v>6</v>
      </c>
      <c r="O31" s="25"/>
      <c r="P31" s="39"/>
      <c r="S31" s="86"/>
      <c r="T31" s="86"/>
    </row>
    <row r="32" spans="1:20" x14ac:dyDescent="0.35">
      <c r="A32" s="1"/>
      <c r="I32" s="25"/>
      <c r="S32" s="86"/>
      <c r="T32" s="86"/>
    </row>
    <row r="33" spans="1:20" x14ac:dyDescent="0.35">
      <c r="A33" s="1"/>
      <c r="B33" s="22" t="s">
        <v>47</v>
      </c>
      <c r="H33" s="38" t="s">
        <v>27</v>
      </c>
      <c r="I33" s="25"/>
      <c r="S33" s="86"/>
      <c r="T33" s="86"/>
    </row>
    <row r="34" spans="1:20" x14ac:dyDescent="0.35">
      <c r="A34" s="1"/>
      <c r="B34" s="37" t="s">
        <v>34</v>
      </c>
      <c r="C34" s="37"/>
      <c r="D34" s="2"/>
      <c r="E34" s="74">
        <v>6000</v>
      </c>
      <c r="F34" s="35" t="s">
        <v>6</v>
      </c>
      <c r="G34" s="37"/>
      <c r="H34" s="41"/>
      <c r="I34" s="25"/>
      <c r="J34" s="22" t="s">
        <v>24</v>
      </c>
      <c r="M34" s="2"/>
      <c r="N34" s="37"/>
      <c r="O34" s="37"/>
      <c r="P34" s="38" t="s">
        <v>27</v>
      </c>
      <c r="S34" s="86"/>
      <c r="T34" s="86"/>
    </row>
    <row r="35" spans="1:20" x14ac:dyDescent="0.35">
      <c r="A35" s="1"/>
      <c r="B35" s="43" t="s">
        <v>70</v>
      </c>
      <c r="C35" s="37"/>
      <c r="D35" s="2"/>
      <c r="E35" s="2"/>
      <c r="F35" s="35"/>
      <c r="G35" s="37"/>
      <c r="H35" s="2"/>
      <c r="I35" s="25"/>
      <c r="J35" s="2" t="s">
        <v>37</v>
      </c>
      <c r="K35" s="2"/>
      <c r="L35" s="2"/>
      <c r="M35" s="74">
        <v>1300</v>
      </c>
      <c r="N35" s="35" t="s">
        <v>6</v>
      </c>
      <c r="O35" s="35"/>
      <c r="P35" s="40"/>
      <c r="S35" s="86"/>
      <c r="T35" s="86"/>
    </row>
    <row r="36" spans="1:20" x14ac:dyDescent="0.35">
      <c r="A36" s="1"/>
      <c r="B36" s="2" t="s">
        <v>3</v>
      </c>
      <c r="C36" s="23"/>
      <c r="D36" s="24"/>
      <c r="E36" s="74">
        <v>1900</v>
      </c>
      <c r="F36" s="35" t="s">
        <v>6</v>
      </c>
      <c r="G36" s="35"/>
      <c r="H36" s="39"/>
      <c r="I36" s="25"/>
      <c r="J36" s="2" t="s">
        <v>66</v>
      </c>
      <c r="M36" s="74">
        <v>1300</v>
      </c>
      <c r="N36" s="35" t="s">
        <v>6</v>
      </c>
      <c r="O36" s="35"/>
      <c r="P36" s="40"/>
      <c r="S36" s="86"/>
      <c r="T36" s="86"/>
    </row>
    <row r="37" spans="1:20" x14ac:dyDescent="0.35">
      <c r="A37" s="1"/>
      <c r="B37" s="2" t="s">
        <v>26</v>
      </c>
      <c r="C37" s="2"/>
      <c r="D37" s="2"/>
      <c r="E37" s="74">
        <v>4000</v>
      </c>
      <c r="F37" s="35" t="s">
        <v>6</v>
      </c>
      <c r="G37" s="37"/>
      <c r="H37" s="42"/>
      <c r="I37" s="16"/>
      <c r="J37" s="2" t="s">
        <v>25</v>
      </c>
      <c r="K37" s="2"/>
      <c r="L37" s="2"/>
      <c r="M37" s="74">
        <v>350</v>
      </c>
      <c r="N37" s="35" t="s">
        <v>6</v>
      </c>
      <c r="O37" s="35"/>
      <c r="P37" s="39"/>
      <c r="S37" s="86"/>
      <c r="T37" s="86"/>
    </row>
    <row r="38" spans="1:20" x14ac:dyDescent="0.35">
      <c r="A38" s="1"/>
      <c r="B38" s="2" t="s">
        <v>72</v>
      </c>
      <c r="E38" s="74">
        <v>5500</v>
      </c>
      <c r="F38" s="35" t="s">
        <v>6</v>
      </c>
      <c r="H38" s="42"/>
      <c r="I38" s="25"/>
      <c r="J38" s="2" t="s">
        <v>54</v>
      </c>
      <c r="K38" s="2"/>
      <c r="L38" s="2"/>
      <c r="M38" s="74">
        <v>150</v>
      </c>
      <c r="N38" s="35" t="s">
        <v>6</v>
      </c>
      <c r="O38" s="35"/>
      <c r="P38" s="39"/>
      <c r="S38" s="86"/>
      <c r="T38" s="86"/>
    </row>
    <row r="39" spans="1:20" x14ac:dyDescent="0.35">
      <c r="A39" s="1"/>
      <c r="B39" s="2" t="s">
        <v>73</v>
      </c>
      <c r="E39" s="74">
        <v>1000</v>
      </c>
      <c r="F39" s="35" t="s">
        <v>6</v>
      </c>
      <c r="H39" s="42"/>
      <c r="I39" s="25"/>
      <c r="J39" s="38" t="s">
        <v>56</v>
      </c>
      <c r="S39" s="86"/>
      <c r="T39" s="86"/>
    </row>
    <row r="40" spans="1:20" x14ac:dyDescent="0.35">
      <c r="A40" s="1"/>
      <c r="J40" s="38" t="s">
        <v>55</v>
      </c>
    </row>
    <row r="41" spans="1:20" x14ac:dyDescent="0.35">
      <c r="A41" s="1"/>
      <c r="B41" s="75" t="s">
        <v>30</v>
      </c>
      <c r="C41" s="76"/>
      <c r="D41" s="77"/>
      <c r="E41" s="58"/>
      <c r="F41" s="76"/>
      <c r="G41" s="58"/>
      <c r="H41" s="59"/>
      <c r="J41" s="38" t="s">
        <v>57</v>
      </c>
    </row>
    <row r="42" spans="1:20" ht="14.5" customHeight="1" x14ac:dyDescent="0.35">
      <c r="A42" s="1"/>
      <c r="B42" s="70" t="s">
        <v>31</v>
      </c>
      <c r="C42" s="45"/>
      <c r="D42" s="46" t="s">
        <v>43</v>
      </c>
      <c r="F42" s="45"/>
      <c r="G42" s="31"/>
      <c r="H42" s="53"/>
    </row>
    <row r="43" spans="1:20" ht="14.5" customHeight="1" x14ac:dyDescent="0.35">
      <c r="A43" s="1"/>
      <c r="B43" s="70"/>
      <c r="C43" s="47"/>
      <c r="D43" s="45"/>
      <c r="F43" s="48"/>
      <c r="G43" s="31"/>
      <c r="H43" s="53"/>
    </row>
    <row r="44" spans="1:20" ht="14.5" customHeight="1" x14ac:dyDescent="0.35">
      <c r="A44" s="1"/>
      <c r="B44" s="70" t="s">
        <v>32</v>
      </c>
      <c r="D44" s="47"/>
      <c r="F44" s="48"/>
      <c r="G44" s="31"/>
      <c r="H44" s="53"/>
      <c r="J44" s="78" t="s">
        <v>28</v>
      </c>
      <c r="K44" s="58"/>
      <c r="L44" s="58"/>
      <c r="M44" s="58"/>
      <c r="N44" s="58"/>
      <c r="O44" s="79"/>
      <c r="P44" s="80"/>
    </row>
    <row r="45" spans="1:20" ht="14.5" customHeight="1" x14ac:dyDescent="0.35">
      <c r="A45" s="1"/>
      <c r="B45" s="71"/>
      <c r="D45" s="47"/>
      <c r="F45" s="48"/>
      <c r="G45" s="31"/>
      <c r="H45" s="54"/>
      <c r="J45" s="71" t="s">
        <v>59</v>
      </c>
      <c r="K45" s="2"/>
      <c r="M45" s="84" cm="1">
        <f t="array" ref="M45">SUM(E11:E19*H11:H19)</f>
        <v>0</v>
      </c>
      <c r="N45" s="84"/>
      <c r="O45" s="35" t="s">
        <v>6</v>
      </c>
      <c r="P45" s="60"/>
    </row>
    <row r="46" spans="1:20" ht="14.5" customHeight="1" x14ac:dyDescent="0.35">
      <c r="A46" s="1"/>
      <c r="B46" s="72" t="s">
        <v>38</v>
      </c>
      <c r="D46" s="3" t="s">
        <v>33</v>
      </c>
      <c r="F46" s="48"/>
      <c r="G46" s="31"/>
      <c r="H46" s="54"/>
      <c r="J46" s="71" t="s">
        <v>51</v>
      </c>
      <c r="K46" s="2"/>
      <c r="M46" s="84" cm="1">
        <f t="array" ref="M46">SUM(E23:E30*H23:H30)</f>
        <v>0</v>
      </c>
      <c r="N46" s="84"/>
      <c r="O46" s="35" t="s">
        <v>6</v>
      </c>
      <c r="P46" s="60"/>
    </row>
    <row r="47" spans="1:20" ht="14.5" customHeight="1" x14ac:dyDescent="0.35">
      <c r="A47" s="1"/>
      <c r="B47" s="63"/>
      <c r="D47" s="46" t="s">
        <v>42</v>
      </c>
      <c r="H47" s="54"/>
      <c r="J47" s="71" t="s">
        <v>47</v>
      </c>
      <c r="M47" s="84" cm="1">
        <f t="array" ref="M47">SUM(E34:E39*H34:H39)</f>
        <v>0</v>
      </c>
      <c r="N47" s="84"/>
      <c r="O47" s="35" t="s">
        <v>6</v>
      </c>
      <c r="P47" s="61"/>
    </row>
    <row r="48" spans="1:20" ht="14.5" customHeight="1" x14ac:dyDescent="0.35">
      <c r="A48" s="1"/>
      <c r="B48" s="63"/>
      <c r="H48" s="54"/>
      <c r="J48" s="71" t="s">
        <v>21</v>
      </c>
      <c r="K48" s="2"/>
      <c r="M48" s="84" cm="1">
        <f t="array" ref="M48">SUM(M11:M17*P11:P17)</f>
        <v>0</v>
      </c>
      <c r="N48" s="84"/>
      <c r="O48" s="35" t="s">
        <v>6</v>
      </c>
      <c r="P48" s="61"/>
    </row>
    <row r="49" spans="1:21" ht="14.5" customHeight="1" x14ac:dyDescent="0.35">
      <c r="A49" s="1"/>
      <c r="B49" s="72" t="s">
        <v>39</v>
      </c>
      <c r="C49" s="3"/>
      <c r="D49" s="3"/>
      <c r="H49" s="54"/>
      <c r="J49" s="71" t="s">
        <v>12</v>
      </c>
      <c r="K49" s="2"/>
      <c r="M49" s="84" cm="1">
        <f t="array" ref="M49">SUM(M22:M31*P22:P31)</f>
        <v>0</v>
      </c>
      <c r="N49" s="84"/>
      <c r="O49" s="35" t="s">
        <v>6</v>
      </c>
      <c r="P49" s="61"/>
    </row>
    <row r="50" spans="1:21" ht="14.5" customHeight="1" x14ac:dyDescent="0.35">
      <c r="A50" s="1"/>
      <c r="B50" s="72" t="s">
        <v>44</v>
      </c>
      <c r="C50" s="3"/>
      <c r="D50" s="3" t="s">
        <v>45</v>
      </c>
      <c r="H50" s="54"/>
      <c r="J50" s="71" t="s">
        <v>24</v>
      </c>
      <c r="K50" s="2"/>
      <c r="M50" s="84" cm="1">
        <f t="array" ref="M50">SUM(M35:M38*P35:P38)</f>
        <v>0</v>
      </c>
      <c r="N50" s="84"/>
      <c r="O50" s="35" t="s">
        <v>6</v>
      </c>
      <c r="P50" s="61"/>
      <c r="Q50" s="18"/>
    </row>
    <row r="51" spans="1:21" ht="14.5" customHeight="1" x14ac:dyDescent="0.35">
      <c r="A51" s="1"/>
      <c r="B51" s="64"/>
      <c r="C51" s="68"/>
      <c r="D51" s="69" t="s">
        <v>46</v>
      </c>
      <c r="E51" s="68"/>
      <c r="F51" s="55"/>
      <c r="G51" s="56"/>
      <c r="H51" s="57"/>
      <c r="J51" s="81" t="s">
        <v>29</v>
      </c>
      <c r="K51" s="89">
        <f>SUM(M45:M50)</f>
        <v>0</v>
      </c>
      <c r="L51" s="89"/>
      <c r="M51" s="89"/>
      <c r="N51" s="85"/>
      <c r="O51" s="82" t="s">
        <v>6</v>
      </c>
      <c r="P51" s="62"/>
      <c r="Q51" s="17"/>
      <c r="R51" s="5"/>
      <c r="S51" s="1"/>
      <c r="T51" s="17"/>
      <c r="U51" s="5"/>
    </row>
    <row r="52" spans="1:21" ht="14.5" customHeight="1" x14ac:dyDescent="0.35">
      <c r="A52" s="1"/>
      <c r="B52" s="22"/>
      <c r="F52" s="5"/>
      <c r="G52" s="5"/>
      <c r="H52" s="5"/>
      <c r="I52" s="5"/>
      <c r="Q52" s="15"/>
      <c r="R52" s="5"/>
      <c r="S52" s="1"/>
      <c r="T52" s="15"/>
      <c r="U52" s="5"/>
    </row>
    <row r="53" spans="1:21" ht="14.5" customHeight="1" x14ac:dyDescent="0.35">
      <c r="A53" s="1"/>
      <c r="C53" s="87" t="s">
        <v>35</v>
      </c>
      <c r="D53" s="87"/>
      <c r="E53" s="87"/>
      <c r="F53" s="87"/>
      <c r="G53" s="87"/>
      <c r="H53" s="87"/>
      <c r="I53" s="87"/>
      <c r="J53" s="87"/>
      <c r="K53" s="87"/>
      <c r="L53" s="87"/>
      <c r="M53" s="87"/>
      <c r="N53" s="31"/>
      <c r="O53" s="5"/>
      <c r="Q53" s="14"/>
      <c r="R53" s="9"/>
      <c r="S53" s="5"/>
      <c r="T53" s="11"/>
      <c r="U53" s="13"/>
    </row>
    <row r="54" spans="1:21" ht="14.5" customHeight="1" x14ac:dyDescent="0.35">
      <c r="A54" s="1"/>
      <c r="B54" s="32"/>
      <c r="J54" s="52"/>
      <c r="K54" s="52"/>
      <c r="L54" s="52"/>
      <c r="M54" s="27"/>
      <c r="N54" s="31"/>
      <c r="O54" s="1"/>
      <c r="Q54" s="14"/>
      <c r="R54" s="13"/>
      <c r="S54" s="1"/>
      <c r="T54" s="11"/>
      <c r="U54" s="9"/>
    </row>
    <row r="55" spans="1:21" ht="14.5" customHeight="1" x14ac:dyDescent="0.35">
      <c r="A55" s="1"/>
      <c r="F55" s="33"/>
      <c r="G55" s="65"/>
      <c r="H55" s="7"/>
      <c r="I55" s="52" t="s">
        <v>58</v>
      </c>
      <c r="J55" s="52"/>
      <c r="K55" s="5"/>
      <c r="L55" s="5"/>
      <c r="M55" s="27"/>
      <c r="N55" s="31"/>
      <c r="O55" s="1"/>
      <c r="Q55" s="11"/>
      <c r="R55" s="13"/>
      <c r="S55" s="1"/>
      <c r="T55" s="14"/>
      <c r="U55" s="9"/>
    </row>
    <row r="56" spans="1:21" ht="14.5" customHeight="1" x14ac:dyDescent="0.35">
      <c r="A56" s="1"/>
      <c r="B56" s="8"/>
      <c r="C56" s="7"/>
      <c r="D56" s="6"/>
      <c r="F56" s="5"/>
      <c r="G56" s="5"/>
      <c r="H56" s="5"/>
      <c r="I56" s="5"/>
      <c r="J56" s="5"/>
      <c r="L56" s="51"/>
      <c r="M56" s="27"/>
      <c r="N56" s="31"/>
      <c r="O56" s="1"/>
      <c r="Q56" s="11"/>
      <c r="R56" s="13"/>
      <c r="S56" s="1"/>
      <c r="T56" s="14"/>
      <c r="U56" s="9"/>
    </row>
    <row r="57" spans="1:21" ht="14.5" customHeight="1" x14ac:dyDescent="0.35">
      <c r="B57" s="8"/>
      <c r="C57" s="50"/>
      <c r="K57" s="1"/>
      <c r="L57" s="1"/>
      <c r="M57" s="1"/>
      <c r="N57" s="1"/>
      <c r="O57" s="1"/>
      <c r="Q57" s="11"/>
      <c r="R57" s="13"/>
      <c r="S57" s="1"/>
      <c r="T57" s="14"/>
      <c r="U57" s="9"/>
    </row>
    <row r="58" spans="1:21" s="1" customFormat="1" ht="14.5" customHeight="1" x14ac:dyDescent="0.35">
      <c r="A58"/>
      <c r="B58" s="8"/>
      <c r="C58" s="7"/>
      <c r="D58" s="6"/>
      <c r="F58" s="10"/>
      <c r="G58" s="10"/>
      <c r="H58" s="10"/>
      <c r="I58" s="10"/>
      <c r="J58" s="32"/>
      <c r="K58"/>
      <c r="L58"/>
      <c r="O58" s="5"/>
      <c r="Q58" s="11"/>
      <c r="R58" s="13"/>
      <c r="T58" s="12"/>
      <c r="U58" s="11"/>
    </row>
    <row r="59" spans="1:21" ht="14.5" customHeight="1" x14ac:dyDescent="0.35">
      <c r="A59" s="1"/>
      <c r="B59" s="8"/>
      <c r="C59" s="7"/>
      <c r="D59" s="6"/>
      <c r="E59" s="10"/>
      <c r="F59" s="1"/>
      <c r="G59" s="1"/>
      <c r="H59" s="1"/>
      <c r="I59" s="1"/>
      <c r="J59" s="1"/>
      <c r="M59" s="9"/>
      <c r="N59" s="1"/>
      <c r="O59" s="9"/>
    </row>
    <row r="60" spans="1:21" ht="14.5" customHeight="1" x14ac:dyDescent="0.35">
      <c r="A60" s="1"/>
      <c r="B60" s="8"/>
      <c r="C60" s="7"/>
      <c r="D60" s="6"/>
      <c r="E60" s="6"/>
      <c r="F60" s="6"/>
      <c r="G60" s="6"/>
      <c r="H60" s="6"/>
      <c r="I60" s="6"/>
      <c r="J60" s="1"/>
      <c r="M60" s="5"/>
      <c r="N60" s="1"/>
      <c r="O60" s="5"/>
    </row>
    <row r="61" spans="1:21" ht="14.5" customHeight="1" x14ac:dyDescent="0.35">
      <c r="A61" s="1"/>
      <c r="B61" s="8"/>
      <c r="C61" s="7"/>
      <c r="D61" s="6"/>
      <c r="E61" s="6"/>
      <c r="F61" s="6"/>
      <c r="G61" s="6"/>
      <c r="H61" s="6"/>
      <c r="I61" s="6"/>
      <c r="J61" s="6"/>
      <c r="M61" s="5"/>
      <c r="N61" s="1"/>
      <c r="O61" s="5"/>
    </row>
    <row r="62" spans="1:21" ht="14.5" customHeight="1" x14ac:dyDescent="0.35">
      <c r="A62" s="1"/>
      <c r="B62" s="8"/>
      <c r="C62" s="7"/>
      <c r="D62" s="6"/>
      <c r="E62" s="6"/>
      <c r="F62" s="6"/>
      <c r="G62" s="6"/>
      <c r="H62" s="6"/>
      <c r="I62" s="6"/>
      <c r="J62" s="6"/>
      <c r="K62" s="4"/>
      <c r="L62" s="4"/>
      <c r="M62" s="1"/>
      <c r="N62" s="9"/>
      <c r="O62" s="9"/>
    </row>
    <row r="63" spans="1:21" ht="15" customHeight="1" x14ac:dyDescent="0.35">
      <c r="A63" s="1"/>
      <c r="B63" s="8"/>
      <c r="C63" s="7"/>
      <c r="D63" s="6"/>
      <c r="E63" s="6"/>
      <c r="F63" s="6"/>
      <c r="G63" s="6"/>
      <c r="H63" s="6"/>
      <c r="I63" s="6"/>
      <c r="J63" s="6"/>
      <c r="K63" s="4"/>
      <c r="L63" s="4"/>
      <c r="M63" s="9"/>
      <c r="N63" s="5"/>
      <c r="O63" s="5"/>
    </row>
    <row r="64" spans="1:21" x14ac:dyDescent="0.35">
      <c r="A64" s="1"/>
      <c r="B64" s="8"/>
      <c r="C64" s="7"/>
      <c r="D64" s="6"/>
      <c r="E64" s="6"/>
      <c r="F64" s="6"/>
      <c r="G64" s="6"/>
      <c r="H64" s="6"/>
      <c r="I64" s="6"/>
      <c r="J64" s="6"/>
      <c r="K64" s="4"/>
      <c r="L64" s="4"/>
      <c r="M64" s="5"/>
      <c r="N64" s="5"/>
      <c r="O64" s="5"/>
    </row>
    <row r="65" spans="1:15" x14ac:dyDescent="0.35">
      <c r="A65" s="1"/>
      <c r="B65" s="8"/>
      <c r="C65" s="7"/>
      <c r="D65" s="6"/>
      <c r="E65" s="6"/>
      <c r="F65" s="6"/>
      <c r="G65" s="6"/>
      <c r="H65" s="6"/>
      <c r="I65" s="6"/>
      <c r="J65" s="6"/>
      <c r="K65" s="4"/>
      <c r="L65" s="4"/>
      <c r="M65" s="5"/>
      <c r="N65" s="9"/>
      <c r="O65" s="9"/>
    </row>
    <row r="66" spans="1:15" ht="15" customHeight="1" x14ac:dyDescent="0.35">
      <c r="A66" s="1"/>
      <c r="B66" s="8"/>
      <c r="C66" s="7"/>
      <c r="D66" s="6"/>
      <c r="E66" s="6"/>
      <c r="F66" s="6"/>
      <c r="G66" s="6"/>
      <c r="H66" s="6"/>
      <c r="I66" s="6"/>
      <c r="J66" s="6"/>
      <c r="K66" s="4"/>
      <c r="L66" s="4"/>
      <c r="M66" s="9"/>
      <c r="N66" s="5"/>
      <c r="O66" s="5"/>
    </row>
    <row r="67" spans="1:15" x14ac:dyDescent="0.35">
      <c r="A67" s="1"/>
      <c r="E67" s="6"/>
      <c r="F67" s="6"/>
      <c r="G67" s="6"/>
      <c r="H67" s="6"/>
      <c r="I67" s="6"/>
      <c r="J67" s="6"/>
      <c r="K67" s="4"/>
      <c r="L67" s="4"/>
      <c r="M67" s="5"/>
      <c r="N67" s="5"/>
      <c r="O67" s="5"/>
    </row>
    <row r="68" spans="1:15" x14ac:dyDescent="0.35">
      <c r="A68" s="1"/>
      <c r="E68" s="6"/>
      <c r="F68" s="6"/>
      <c r="G68" s="6"/>
      <c r="H68" s="6"/>
      <c r="I68" s="6"/>
      <c r="J68" s="6"/>
      <c r="K68" s="4"/>
      <c r="L68" s="4"/>
      <c r="M68" s="5"/>
      <c r="N68" s="9"/>
      <c r="O68" s="9"/>
    </row>
    <row r="69" spans="1:15" x14ac:dyDescent="0.35">
      <c r="A69" s="1"/>
      <c r="E69" s="6"/>
      <c r="F69" s="6"/>
      <c r="G69" s="6"/>
      <c r="H69" s="6"/>
      <c r="I69" s="6"/>
      <c r="J69" s="6"/>
      <c r="K69" s="4"/>
      <c r="L69" s="4"/>
      <c r="M69" s="9"/>
      <c r="N69" s="5"/>
      <c r="O69" s="5"/>
    </row>
    <row r="70" spans="1:15" x14ac:dyDescent="0.35">
      <c r="A70" s="1"/>
      <c r="E70" s="6"/>
      <c r="F70" s="6"/>
      <c r="G70" s="6"/>
      <c r="H70" s="6"/>
      <c r="I70" s="6"/>
      <c r="J70" s="6"/>
      <c r="K70" s="4"/>
      <c r="L70" s="4"/>
      <c r="M70" s="5"/>
      <c r="N70" s="5"/>
      <c r="O70" s="5"/>
    </row>
    <row r="71" spans="1:15" x14ac:dyDescent="0.35">
      <c r="A71" s="1"/>
      <c r="E71" s="6"/>
      <c r="F71" s="6"/>
      <c r="G71" s="6"/>
      <c r="H71" s="6"/>
      <c r="I71" s="6"/>
      <c r="J71" s="6"/>
      <c r="K71" s="4"/>
      <c r="L71" s="4"/>
      <c r="M71" s="5"/>
    </row>
    <row r="72" spans="1:15" x14ac:dyDescent="0.35">
      <c r="A72" s="1"/>
      <c r="J72" s="6"/>
      <c r="K72" s="4"/>
      <c r="L72" s="4"/>
    </row>
    <row r="73" spans="1:15" x14ac:dyDescent="0.35">
      <c r="A73" s="1"/>
      <c r="K73" s="4"/>
      <c r="L73" s="4"/>
    </row>
    <row r="74" spans="1:15" ht="15" customHeight="1" x14ac:dyDescent="0.35">
      <c r="A74" s="1"/>
      <c r="B74" s="3"/>
      <c r="C74" s="3"/>
      <c r="D74" s="3"/>
    </row>
    <row r="75" spans="1:15" x14ac:dyDescent="0.35">
      <c r="A75" s="1"/>
    </row>
    <row r="76" spans="1:15" x14ac:dyDescent="0.35">
      <c r="A76" s="1"/>
    </row>
    <row r="77" spans="1:15" x14ac:dyDescent="0.35">
      <c r="A77" s="1"/>
    </row>
    <row r="78" spans="1:15" x14ac:dyDescent="0.35">
      <c r="A78" s="1"/>
      <c r="K78" s="3"/>
    </row>
    <row r="79" spans="1:15" x14ac:dyDescent="0.35">
      <c r="A79" s="1"/>
      <c r="E79" s="3"/>
      <c r="K79" s="3"/>
      <c r="M79" s="3"/>
      <c r="N79" s="2"/>
      <c r="O79" s="2"/>
    </row>
    <row r="80" spans="1:15" x14ac:dyDescent="0.35">
      <c r="A80" s="1"/>
      <c r="M80" s="2"/>
    </row>
    <row r="81" spans="1:1" x14ac:dyDescent="0.35">
      <c r="A81" s="1"/>
    </row>
    <row r="82" spans="1:1" x14ac:dyDescent="0.35">
      <c r="A82" s="1"/>
    </row>
    <row r="83" spans="1:1" x14ac:dyDescent="0.35">
      <c r="A83" s="1"/>
    </row>
  </sheetData>
  <mergeCells count="3">
    <mergeCell ref="C53:M53"/>
    <mergeCell ref="B2:L3"/>
    <mergeCell ref="K51:M51"/>
  </mergeCells>
  <hyperlinks>
    <hyperlink ref="D42" r:id="rId1" xr:uid="{BE5EF91E-927D-4643-BD3E-70CDABB7DBF1}"/>
    <hyperlink ref="D47" r:id="rId2" xr:uid="{18E12060-134C-4D54-8DD2-30E4B33ACF23}"/>
    <hyperlink ref="D51" r:id="rId3" xr:uid="{96360558-0BA2-4D2A-B6F7-0F73C1036557}"/>
  </hyperlinks>
  <pageMargins left="0.23622047244094491" right="0.23622047244094491" top="0.19685039370078741" bottom="0.19685039370078741" header="0.31496062992125984" footer="0.31496062992125984"/>
  <pageSetup paperSize="9" orientation="portrait" r:id="rId4"/>
  <drawing r:id="rId5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Kalkylblad</vt:lpstr>
      </vt:variant>
      <vt:variant>
        <vt:i4>1</vt:i4>
      </vt:variant>
    </vt:vector>
  </HeadingPairs>
  <TitlesOfParts>
    <vt:vector size="1" baseType="lpstr">
      <vt:lpstr>Kostnadsuppskattning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Agnes Åhl</dc:creator>
  <cp:lastModifiedBy>David Gaharia</cp:lastModifiedBy>
  <cp:lastPrinted>2026-02-10T09:26:54Z</cp:lastPrinted>
  <dcterms:created xsi:type="dcterms:W3CDTF">2021-02-23T10:32:34Z</dcterms:created>
  <dcterms:modified xsi:type="dcterms:W3CDTF">2026-02-10T09:36:49Z</dcterms:modified>
</cp:coreProperties>
</file>